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53223"/>
  <mc:AlternateContent xmlns:mc="http://schemas.openxmlformats.org/markup-compatibility/2006">
    <mc:Choice Requires="x15">
      <x15ac:absPath xmlns:x15ac="http://schemas.microsoft.com/office/spreadsheetml/2010/11/ac" url="C:\Users\신성원\Desktop\"/>
    </mc:Choice>
  </mc:AlternateContent>
  <xr:revisionPtr revIDLastSave="0" documentId="13_ncr:1_{8A3D0D32-559D-4513-B9DF-1E61E4CFB713}" xr6:coauthVersionLast="46" xr6:coauthVersionMax="46" xr10:uidLastSave="{00000000-0000-0000-0000-000000000000}"/>
  <bookViews>
    <workbookView xWindow="855" yWindow="0" windowWidth="23430" windowHeight="14970" xr2:uid="{00000000-000D-0000-FFFF-FFFF00000000}"/>
  </bookViews>
  <sheets>
    <sheet name="연령계산" sheetId="3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3" l="1"/>
  <c r="E5" i="3" l="1"/>
  <c r="F5" i="3"/>
  <c r="G5" i="3"/>
  <c r="E10" i="3"/>
  <c r="E11" i="3" s="1"/>
  <c r="F6" i="3"/>
  <c r="G6" i="3"/>
  <c r="E7" i="3" l="1"/>
  <c r="F7" i="3"/>
  <c r="G7" i="3"/>
</calcChain>
</file>

<file path=xl/sharedStrings.xml><?xml version="1.0" encoding="utf-8"?>
<sst xmlns="http://schemas.openxmlformats.org/spreadsheetml/2006/main" count="13" uniqueCount="13">
  <si>
    <t>취업일</t>
    <phoneticPr fontId="2" type="noConversion"/>
  </si>
  <si>
    <t>생년월일</t>
    <phoneticPr fontId="2" type="noConversion"/>
  </si>
  <si>
    <t>⑤ 중소기업에 취업한 날 연령</t>
    <phoneticPr fontId="2" type="noConversion"/>
  </si>
  <si>
    <t>⑦ 병역근무기간 차감 후 연령*(⑤ - ⑥)</t>
    <phoneticPr fontId="2" type="noConversion"/>
  </si>
  <si>
    <t>입대일·소집일</t>
    <phoneticPr fontId="2" type="noConversion"/>
  </si>
  <si>
    <t>전역일·소집해제일</t>
    <phoneticPr fontId="2" type="noConversion"/>
  </si>
  <si>
    <t>2. 취업 시 연령</t>
  </si>
  <si>
    <t>3. 감면기간</t>
  </si>
  <si>
    <t>⑥ 병역근무기간(6년한도)</t>
    <phoneticPr fontId="2" type="noConversion"/>
  </si>
  <si>
    <t>⑧ 시작일</t>
    <phoneticPr fontId="2" type="noConversion"/>
  </si>
  <si>
    <t>⑨ 종료일</t>
    <phoneticPr fontId="2" type="noConversion"/>
  </si>
  <si>
    <t>입력정보</t>
    <phoneticPr fontId="2" type="noConversion"/>
  </si>
  <si>
    <t>중소기업 취업자 소득세 감면신청서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</si>
</sst>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176" formatCode="#,##0_);\(#,##0\);\-_);@_)"/>
    <numFmt numFmtId="177" formatCode="#,##0,_);\(#,##0,\);\-_);@_)"/>
    <numFmt numFmtId="178" formatCode="#,##0,,_);\(#,##0,,\);\-_);@_)"/>
    <numFmt numFmtId="179" formatCode="&quot;US$&quot;#,##0.00_);\(&quot;US$&quot;#,##0.00\);\-_);@_)"/>
    <numFmt numFmtId="180" formatCode="#0&quot;년&quot;"/>
    <numFmt numFmtId="181" formatCode="#0&quot;월&quot;"/>
    <numFmt numFmtId="182" formatCode="#0&quot;일&quot;"/>
    <numFmt numFmtId="183" formatCode="yyyy&quot;년&quot;\ m&quot;월&quot;\ d&quot;일&quot;;@"/>
    <numFmt numFmtId="184" formatCode="yyyy&quot;년&quot;\ mm&quot;월&quot;\ dd&quot;일&quot;;@"/>
  </numFmts>
  <fonts count="1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4"/>
      <color theme="6" tint="-0.499984740745262"/>
      <name val="맑은 고딕"/>
      <family val="2"/>
      <charset val="129"/>
      <scheme val="major"/>
    </font>
    <font>
      <b/>
      <sz val="14"/>
      <color theme="6" tint="-0.499984740745262"/>
      <name val="맑은 고딕"/>
      <family val="2"/>
      <charset val="129"/>
      <scheme val="minor"/>
    </font>
    <font>
      <b/>
      <sz val="12"/>
      <color theme="6" tint="-0.499984740745262"/>
      <name val="맑은 고딕"/>
      <family val="2"/>
      <charset val="129"/>
      <scheme val="minor"/>
    </font>
    <font>
      <b/>
      <sz val="11"/>
      <color theme="6" tint="-0.499984740745262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6"/>
      </bottom>
      <diagonal/>
    </border>
    <border>
      <left/>
      <right/>
      <top style="thin">
        <color theme="6"/>
      </top>
      <bottom style="double">
        <color theme="6"/>
      </bottom>
      <diagonal/>
    </border>
    <border>
      <left style="thin">
        <color theme="6"/>
      </left>
      <right style="thin">
        <color theme="6"/>
      </right>
      <top style="double">
        <color theme="6"/>
      </top>
      <bottom style="thin">
        <color theme="6"/>
      </bottom>
      <diagonal/>
    </border>
    <border>
      <left/>
      <right/>
      <top style="double">
        <color theme="6"/>
      </top>
      <bottom style="thin">
        <color theme="6"/>
      </bottom>
      <diagonal/>
    </border>
    <border>
      <left/>
      <right/>
      <top style="thin">
        <color theme="6"/>
      </top>
      <bottom style="medium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medium">
        <color theme="6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/>
      <top style="thin">
        <color theme="6"/>
      </top>
      <bottom/>
      <diagonal/>
    </border>
    <border>
      <left/>
      <right/>
      <top/>
      <bottom style="thin">
        <color theme="6"/>
      </bottom>
      <diagonal/>
    </border>
  </borders>
  <cellStyleXfs count="23">
    <xf numFmtId="176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8" fontId="1" fillId="0" borderId="0" applyFont="0" applyFill="0" applyBorder="0" applyAlignment="0" applyProtection="0">
      <alignment vertical="center"/>
    </xf>
    <xf numFmtId="0" fontId="1" fillId="0" borderId="1" applyNumberFormat="0" applyFont="0" applyFill="0" applyAlignment="0" applyProtection="0">
      <alignment vertical="center"/>
    </xf>
    <xf numFmtId="0" fontId="1" fillId="0" borderId="5" applyNumberFormat="0" applyFont="0" applyFill="0" applyAlignment="0" applyProtection="0">
      <alignment vertical="center"/>
    </xf>
    <xf numFmtId="0" fontId="1" fillId="0" borderId="6" applyNumberFormat="0" applyFont="0" applyFill="0" applyAlignment="0" applyProtection="0">
      <alignment vertical="center"/>
    </xf>
    <xf numFmtId="0" fontId="1" fillId="0" borderId="9" applyNumberFormat="0" applyFont="0" applyFill="0" applyAlignment="0" applyProtection="0">
      <alignment vertical="center"/>
    </xf>
    <xf numFmtId="0" fontId="1" fillId="0" borderId="2" applyNumberFormat="0" applyFont="0" applyFill="0" applyAlignment="0" applyProtection="0">
      <alignment vertical="center"/>
    </xf>
    <xf numFmtId="0" fontId="1" fillId="0" borderId="3" applyNumberFormat="0" applyFont="0" applyFill="0" applyAlignment="0" applyProtection="0">
      <alignment vertical="center"/>
    </xf>
    <xf numFmtId="0" fontId="1" fillId="0" borderId="8" applyNumberFormat="0" applyFont="0" applyFill="0" applyAlignment="0" applyProtection="0">
      <alignment vertical="center"/>
    </xf>
    <xf numFmtId="0" fontId="1" fillId="0" borderId="7" applyNumberFormat="0" applyFon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49" fontId="3" fillId="0" borderId="0" applyFill="0" applyBorder="0" applyAlignment="0" applyProtection="0">
      <alignment vertical="center"/>
    </xf>
    <xf numFmtId="179" fontId="1" fillId="0" borderId="0" applyFont="0" applyFill="0" applyBorder="0" applyAlignment="0" applyProtection="0">
      <alignment vertical="center"/>
    </xf>
    <xf numFmtId="0" fontId="1" fillId="0" borderId="4" applyNumberFormat="0" applyFont="0" applyFill="0" applyAlignment="0" applyProtection="0">
      <alignment vertical="center"/>
    </xf>
    <xf numFmtId="0" fontId="1" fillId="0" borderId="10" applyNumberFormat="0" applyFon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" fillId="2" borderId="0" applyNumberFormat="0" applyBorder="0" applyAlignment="0" applyProtection="0">
      <alignment vertical="center"/>
    </xf>
  </cellStyleXfs>
  <cellXfs count="11">
    <xf numFmtId="176" fontId="0" fillId="0" borderId="0" xfId="0">
      <alignment vertical="center"/>
    </xf>
    <xf numFmtId="176" fontId="5" fillId="0" borderId="0" xfId="0" applyFont="1" applyBorder="1">
      <alignment vertical="center"/>
    </xf>
    <xf numFmtId="176" fontId="0" fillId="0" borderId="0" xfId="0" applyFont="1" applyBorder="1">
      <alignment vertical="center"/>
    </xf>
    <xf numFmtId="14" fontId="1" fillId="2" borderId="0" xfId="22" applyNumberFormat="1" applyBorder="1" applyAlignment="1">
      <alignment vertical="center"/>
    </xf>
    <xf numFmtId="180" fontId="0" fillId="0" borderId="0" xfId="0" applyNumberFormat="1" applyBorder="1">
      <alignment vertical="center"/>
    </xf>
    <xf numFmtId="181" fontId="0" fillId="0" borderId="0" xfId="0" applyNumberFormat="1" applyBorder="1">
      <alignment vertical="center"/>
    </xf>
    <xf numFmtId="182" fontId="5" fillId="0" borderId="0" xfId="0" applyNumberFormat="1" applyFont="1" applyBorder="1">
      <alignment vertical="center"/>
    </xf>
    <xf numFmtId="183" fontId="0" fillId="0" borderId="0" xfId="0" applyNumberFormat="1" applyFont="1" applyFill="1" applyBorder="1" applyAlignment="1">
      <alignment vertical="center"/>
    </xf>
    <xf numFmtId="176" fontId="0" fillId="0" borderId="1" xfId="5" applyNumberFormat="1" applyFont="1">
      <alignment vertical="center"/>
    </xf>
    <xf numFmtId="176" fontId="5" fillId="0" borderId="10" xfId="5" applyNumberFormat="1" applyFont="1" applyBorder="1">
      <alignment vertical="center"/>
    </xf>
    <xf numFmtId="184" fontId="0" fillId="0" borderId="0" xfId="0" applyNumberFormat="1" applyFont="1" applyFill="1" applyBorder="1" applyAlignment="1">
      <alignment horizontal="center" vertical="center"/>
    </xf>
  </cellXfs>
  <cellStyles count="23">
    <cellStyle name="20% - 강조색5" xfId="22" builtinId="46"/>
    <cellStyle name="Ref" xfId="17" xr:uid="{00000000-0005-0000-0000-000000000000}"/>
    <cellStyle name="금액(US$)" xfId="18" xr:uid="{00000000-0005-0000-0000-000001000000}"/>
    <cellStyle name="금액(백만원)" xfId="4" xr:uid="{00000000-0005-0000-0000-000002000000}"/>
    <cellStyle name="금액(원)" xfId="2" xr:uid="{00000000-0005-0000-0000-000003000000}"/>
    <cellStyle name="금액(천원)" xfId="3" xr:uid="{00000000-0005-0000-0000-000004000000}"/>
    <cellStyle name="머리글" xfId="20" xr:uid="{00000000-0005-0000-0000-000005000000}"/>
    <cellStyle name="머리글1" xfId="5" xr:uid="{00000000-0005-0000-0000-000006000000}"/>
    <cellStyle name="머리글2" xfId="6" xr:uid="{00000000-0005-0000-0000-000007000000}"/>
    <cellStyle name="머리글3" xfId="7" xr:uid="{00000000-0005-0000-0000-000008000000}"/>
    <cellStyle name="본문1" xfId="11" xr:uid="{00000000-0005-0000-0000-000009000000}"/>
    <cellStyle name="본문2" xfId="12" xr:uid="{00000000-0005-0000-0000-00000A000000}"/>
    <cellStyle name="요약" xfId="21" builtinId="25" customBuiltin="1"/>
    <cellStyle name="요약1" xfId="8" xr:uid="{00000000-0005-0000-0000-00000B000000}"/>
    <cellStyle name="요약2" xfId="9" xr:uid="{00000000-0005-0000-0000-00000C000000}"/>
    <cellStyle name="요약2-1" xfId="19" xr:uid="{00000000-0005-0000-0000-00000D000000}"/>
    <cellStyle name="요약3" xfId="10" xr:uid="{00000000-0005-0000-0000-00000E000000}"/>
    <cellStyle name="제목" xfId="1" builtinId="15" customBuiltin="1"/>
    <cellStyle name="제목 1" xfId="13" builtinId="16" customBuiltin="1"/>
    <cellStyle name="제목 2" xfId="14" builtinId="17" customBuiltin="1"/>
    <cellStyle name="제목 3" xfId="15" builtinId="18" customBuiltin="1"/>
    <cellStyle name="제목 4" xfId="16" builtinId="19" customBuiltin="1"/>
    <cellStyle name="표준" xfId="0" builtinId="0" customBuiltin="1"/>
  </cellStyles>
  <dxfs count="21">
    <dxf>
      <fill>
        <patternFill patternType="solid">
          <fgColor theme="6" tint="0.79998168889431442"/>
          <bgColor theme="6" tint="0.79998168889431442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 val="0"/>
        <i val="0"/>
        <color theme="1"/>
      </font>
      <border>
        <top style="double">
          <color theme="6"/>
        </top>
      </border>
    </dxf>
    <dxf>
      <font>
        <b val="0"/>
        <i val="0"/>
        <color theme="1"/>
      </font>
      <border>
        <bottom style="medium">
          <color theme="6"/>
        </bottom>
      </border>
    </dxf>
    <dxf>
      <font>
        <color theme="1"/>
      </font>
      <border>
        <left/>
        <right/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ill>
        <patternFill patternType="solid">
          <fgColor theme="6" tint="0.79998168889431442"/>
          <bgColor theme="6" tint="0.79998168889431442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 val="0"/>
        <i val="0"/>
        <color theme="1"/>
      </font>
      <border>
        <top style="double">
          <color theme="6"/>
        </top>
      </border>
    </dxf>
    <dxf>
      <font>
        <b val="0"/>
        <i val="0"/>
        <color theme="1"/>
      </font>
      <border>
        <bottom style="medium">
          <color theme="6"/>
        </bottom>
      </border>
    </dxf>
    <dxf>
      <font>
        <color theme="1"/>
      </font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ill>
        <patternFill patternType="solid">
          <fgColor theme="6" tint="0.79998168889431442"/>
          <bgColor theme="6" tint="0.79998168889431442"/>
        </patternFill>
      </fill>
    </dxf>
    <dxf>
      <fill>
        <patternFill patternType="none">
          <fgColor indexed="64"/>
          <bgColor auto="1"/>
        </patternFill>
      </fill>
    </dxf>
    <dxf>
      <font>
        <b/>
        <color theme="1"/>
      </font>
    </dxf>
    <dxf>
      <font>
        <b/>
        <color theme="1"/>
      </font>
    </dxf>
    <dxf>
      <font>
        <b val="0"/>
        <i val="0"/>
        <color theme="1"/>
      </font>
      <border>
        <top style="double">
          <color theme="6"/>
        </top>
      </border>
    </dxf>
    <dxf>
      <font>
        <b val="0"/>
        <i val="0"/>
        <color theme="1"/>
      </font>
      <border>
        <bottom style="medium">
          <color theme="6"/>
        </bottom>
      </border>
    </dxf>
    <dxf>
      <font>
        <color theme="1"/>
      </font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</dxfs>
  <tableStyles count="3" defaultTableStyle="기본표_Gray" defaultPivotStyle="PivotStyleLight20">
    <tableStyle name="기본표_Gray" pivot="0" count="7" xr9:uid="{00000000-0011-0000-FFFF-FFFF03000000}">
      <tableStyleElement type="wholeTable" dxfId="20"/>
      <tableStyleElement type="headerRow" dxfId="19"/>
      <tableStyleElement type="totalRow" dxfId="18"/>
      <tableStyleElement type="firstColumn" dxfId="17"/>
      <tableStyleElement type="lastColumn" dxfId="16"/>
      <tableStyleElement type="firstRowStripe" dxfId="15"/>
      <tableStyleElement type="firstColumnStripe" dxfId="14"/>
    </tableStyle>
    <tableStyle name="기본표_Gray_줄무늬" pivot="0" count="7" xr9:uid="{00000000-0011-0000-FFFF-FFFF04000000}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기본표_Gray_테두리없음" pivot="0" count="7" xr9:uid="{00000000-0011-0000-FFFF-FFFF05000000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19</xdr:row>
      <xdr:rowOff>60960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EA79FA7-51DB-4682-A12F-507402033ACF}"/>
            </a:ext>
          </a:extLst>
        </xdr:cNvPr>
        <xdr:cNvSpPr txBox="1"/>
      </xdr:nvSpPr>
      <xdr:spPr>
        <a:xfrm>
          <a:off x="8191500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ko-KR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008DC-9F0D-4DA9-919C-DF39C15F89BF}">
  <dimension ref="A2:G15"/>
  <sheetViews>
    <sheetView tabSelected="1" zoomScaleNormal="100" workbookViewId="0">
      <selection activeCell="H4" sqref="H4"/>
    </sheetView>
  </sheetViews>
  <sheetFormatPr defaultColWidth="14.25" defaultRowHeight="16.5" x14ac:dyDescent="0.3"/>
  <cols>
    <col min="1" max="1" width="17.25" style="1" bestFit="1" customWidth="1"/>
    <col min="2" max="2" width="11.125" style="1" bestFit="1" customWidth="1"/>
    <col min="3" max="3" width="5.75" style="1" customWidth="1"/>
    <col min="4" max="4" width="35.25" style="1" bestFit="1" customWidth="1"/>
    <col min="5" max="7" width="5.75" style="1" customWidth="1"/>
    <col min="8" max="16384" width="14.25" style="1"/>
  </cols>
  <sheetData>
    <row r="2" spans="1:7" ht="17.25" thickBot="1" x14ac:dyDescent="0.35">
      <c r="A2" s="8" t="s">
        <v>11</v>
      </c>
      <c r="D2" s="8" t="s">
        <v>12</v>
      </c>
      <c r="E2" s="8"/>
      <c r="F2" s="8"/>
      <c r="G2" s="8"/>
    </row>
    <row r="4" spans="1:7" x14ac:dyDescent="0.3">
      <c r="A4" s="2" t="s">
        <v>1</v>
      </c>
      <c r="B4" s="3">
        <v>1</v>
      </c>
      <c r="D4" s="9" t="s">
        <v>6</v>
      </c>
      <c r="E4" s="9"/>
      <c r="F4" s="9"/>
      <c r="G4" s="9"/>
    </row>
    <row r="5" spans="1:7" x14ac:dyDescent="0.3">
      <c r="A5" s="2" t="s">
        <v>0</v>
      </c>
      <c r="B5" s="3">
        <v>43252</v>
      </c>
      <c r="D5" s="2" t="s">
        <v>2</v>
      </c>
      <c r="E5" s="4">
        <f>DATEDIF(B4-1, B5, "Y")</f>
        <v>118</v>
      </c>
      <c r="F5" s="5">
        <f>DATEDIF(B4-1, B5, "YM")</f>
        <v>5</v>
      </c>
      <c r="G5" s="6">
        <f>DATEDIF(B4-1, B5, "MD")</f>
        <v>1</v>
      </c>
    </row>
    <row r="6" spans="1:7" x14ac:dyDescent="0.3">
      <c r="C6" s="2"/>
      <c r="D6" s="2" t="s">
        <v>8</v>
      </c>
      <c r="E6" s="4">
        <f>DATEDIF(B7-1, MIN(B8, EDATE(B7, 6*12)-1), "Y")</f>
        <v>1</v>
      </c>
      <c r="F6" s="5">
        <f>DATEDIF(B7-1, MIN(B8, EDATE(B7, 5*12)-1), "YM")</f>
        <v>4</v>
      </c>
      <c r="G6" s="6">
        <f>DATEDIF(B7-1, MIN(B8, EDATE(B7, 5*12)-1), "MD")</f>
        <v>13</v>
      </c>
    </row>
    <row r="7" spans="1:7" x14ac:dyDescent="0.3">
      <c r="A7" s="2" t="s">
        <v>4</v>
      </c>
      <c r="B7" s="3">
        <v>40189</v>
      </c>
      <c r="C7" s="2"/>
      <c r="D7" s="2" t="s">
        <v>3</v>
      </c>
      <c r="E7" s="4">
        <f>E5-E6+IF(G5&lt;G6, -1)</f>
        <v>116</v>
      </c>
      <c r="F7" s="5">
        <f>F5-F6+IF(F5&lt;F6, 12)+IF(G5&lt;G6, -1)</f>
        <v>0</v>
      </c>
      <c r="G7" s="6">
        <f>G5-G6+IF(G5&lt;G6, 30)</f>
        <v>18</v>
      </c>
    </row>
    <row r="8" spans="1:7" x14ac:dyDescent="0.3">
      <c r="A8" s="2" t="s">
        <v>5</v>
      </c>
      <c r="B8" s="3">
        <v>40686</v>
      </c>
      <c r="C8" s="2"/>
    </row>
    <row r="9" spans="1:7" x14ac:dyDescent="0.3">
      <c r="C9" s="2"/>
      <c r="D9" s="9" t="s">
        <v>7</v>
      </c>
      <c r="E9" s="9"/>
      <c r="F9" s="9"/>
      <c r="G9" s="9"/>
    </row>
    <row r="10" spans="1:7" x14ac:dyDescent="0.3">
      <c r="D10" s="2" t="s">
        <v>9</v>
      </c>
      <c r="E10" s="10">
        <f>B5</f>
        <v>43252</v>
      </c>
      <c r="F10" s="10"/>
      <c r="G10" s="10"/>
    </row>
    <row r="11" spans="1:7" x14ac:dyDescent="0.3">
      <c r="C11" s="2"/>
      <c r="D11" s="2" t="s">
        <v>10</v>
      </c>
      <c r="E11" s="10">
        <f>DATE(YEAR(E10)+5, MONTH(E10)+1, 1)-1</f>
        <v>45107</v>
      </c>
      <c r="F11" s="10"/>
      <c r="G11" s="10"/>
    </row>
    <row r="15" spans="1:7" x14ac:dyDescent="0.3">
      <c r="C15" s="7"/>
      <c r="D15" s="7"/>
    </row>
  </sheetData>
  <mergeCells count="2">
    <mergeCell ref="E10:G10"/>
    <mergeCell ref="E11:G11"/>
  </mergeCells>
  <phoneticPr fontId="2" type="noConversion"/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문서" ma:contentTypeID="0x010100BDBFAA56ED093E4793023DF58BD365A8" ma:contentTypeVersion="0" ma:contentTypeDescription="새 문서를 만듭니다." ma:contentTypeScope="" ma:versionID="023f5c1a8b4caa047824f0ec11094e1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f224355d89fcccb26b487fff8949e9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콘텐츠 형식"/>
        <xsd:element ref="dc:title" minOccurs="0" maxOccurs="1" ma:index="4" ma:displayName="제목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2E3CB5-3B82-491F-A7DC-40846CA59BE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8C2E4C5-0D8D-4E89-BEA6-21E30FAC159C}">
  <ds:schemaRefs>
    <ds:schemaRef ds:uri="http://purl.org/dc/terms/"/>
    <ds:schemaRef ds:uri="http://schemas.microsoft.com/office/2006/documentManagement/types"/>
    <ds:schemaRef ds:uri="http://www.w3.org/XML/1998/namespace"/>
    <ds:schemaRef ds:uri="http://purl.org/dc/dcmitype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D344B4A7-5213-4942-B968-D017AA6F40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연령계산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장현수</dc:creator>
  <cp:lastModifiedBy>신성원</cp:lastModifiedBy>
  <cp:lastPrinted>2019-09-09T07:48:26Z</cp:lastPrinted>
  <dcterms:created xsi:type="dcterms:W3CDTF">2014-07-15T07:40:36Z</dcterms:created>
  <dcterms:modified xsi:type="dcterms:W3CDTF">2021-01-20T04:45:10Z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0x010100BDBFAA56ED093E4793023DF58BD365A8</vt:lpwstr>
  </property>
</Properties>
</file>